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0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learning excel\excelhi\Practice\"/>
    </mc:Choice>
  </mc:AlternateContent>
  <xr:revisionPtr revIDLastSave="0" documentId="13_ncr:1_{F6FB7B9D-BBE3-417A-A646-82860054375A}" xr6:coauthVersionLast="47" xr6:coauthVersionMax="47" xr10:uidLastSave="{00000000-0000-0000-0000-000000000000}"/>
  <bookViews>
    <workbookView xWindow="-108" yWindow="-108" windowWidth="23256" windowHeight="12576" xr2:uid="{11CB133D-B611-4E4D-834D-056C2996118C}"/>
  </bookViews>
  <sheets>
    <sheet name="xlookup{IF-NOT-FOUND}" sheetId="1" r:id="rId1"/>
    <sheet name="xlookup{match mod}" sheetId="2" r:id="rId2"/>
    <sheet name="xlookup{SEARCH MOD}" sheetId="3" r:id="rId3"/>
  </sheets>
  <externalReferences>
    <externalReference r:id="rId4"/>
  </externalReferences>
  <definedNames>
    <definedName name="name1" localSheetId="0">[1]!Table1[[#All],[نام]]</definedName>
    <definedName name="name1" localSheetId="1">[1]!Table1[[#All],[نام]]</definedName>
    <definedName name="name1" localSheetId="2">[1]!Table1[[#All],[نام]]</definedName>
    <definedName name="name1">[1]!Table1[[#All],[نام]]</definedName>
    <definedName name="TABLE4" localSheetId="0">[1]DGET!$A$1:$F$5</definedName>
    <definedName name="TABLE4" localSheetId="1">[1]DGET!$A$1:$F$5</definedName>
    <definedName name="TABLE4" localSheetId="2">[1]DGET!$A$1:$F$5</definedName>
    <definedName name="TABLE4">[1]DGET!$A$1:$F$5</definedName>
    <definedName name="مبلغ_واریزی" localSheetId="0">[1]!Table2[مبلغ واریزی]</definedName>
    <definedName name="مبلغ_واریزی" localSheetId="1">[1]!Table2[مبلغ واریزی]</definedName>
    <definedName name="مبلغ_واریزی" localSheetId="2">[1]!Table2[مبلغ واریزی]</definedName>
    <definedName name="مبلغ_واریزی">[1]!Table2[مبلغ واریزی]</definedName>
    <definedName name="مراکز_هزینه">{"فروشگاه";"انبار";"اداری"}</definedName>
    <definedName name="مشخصات_پرسنل">{"نام","نام خانوادگی","محل تولد"}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3" i="1" l="1"/>
  <c r="E33" i="1"/>
  <c r="K32" i="1"/>
  <c r="E32" i="1"/>
  <c r="K31" i="1"/>
  <c r="E31" i="1"/>
  <c r="K30" i="1"/>
  <c r="E30" i="1"/>
  <c r="K29" i="1"/>
  <c r="E29" i="1"/>
  <c r="K28" i="1"/>
  <c r="E28" i="1"/>
  <c r="K27" i="1"/>
  <c r="E27" i="1"/>
  <c r="K26" i="1"/>
  <c r="E26" i="1"/>
  <c r="K25" i="1"/>
  <c r="E25" i="1"/>
  <c r="K24" i="1"/>
  <c r="E24" i="1"/>
  <c r="K23" i="1"/>
  <c r="E23" i="1"/>
  <c r="M22" i="1"/>
  <c r="K22" i="1"/>
  <c r="E22" i="1"/>
  <c r="E13" i="1"/>
  <c r="E12" i="1"/>
  <c r="E11" i="1"/>
  <c r="E10" i="1"/>
  <c r="E9" i="1"/>
  <c r="E8" i="1"/>
  <c r="E7" i="1"/>
  <c r="E6" i="1"/>
  <c r="E5" i="1"/>
  <c r="E4" i="1"/>
  <c r="E3" i="1"/>
</calcChain>
</file>

<file path=xl/sharedStrings.xml><?xml version="1.0" encoding="utf-8"?>
<sst xmlns="http://schemas.openxmlformats.org/spreadsheetml/2006/main" count="91" uniqueCount="55">
  <si>
    <t>xlookup</t>
  </si>
  <si>
    <t>نام و نام خانوادگی</t>
  </si>
  <si>
    <t>کد پرسنلی</t>
  </si>
  <si>
    <t>ساعت اضافه کاری</t>
  </si>
  <si>
    <t>نرخ اضافه کاری</t>
  </si>
  <si>
    <t>مبلغ کل</t>
  </si>
  <si>
    <t>مهدی بهشتی</t>
  </si>
  <si>
    <t>عطیه باقری</t>
  </si>
  <si>
    <t>مصطفی رحیمی</t>
  </si>
  <si>
    <t>اسماعیل معصوم بیگی</t>
  </si>
  <si>
    <t>ابوالفضل قاسمی نژاد</t>
  </si>
  <si>
    <t>مریم محمدی</t>
  </si>
  <si>
    <t>امین زارعی</t>
  </si>
  <si>
    <t>علیرضا حقیقت خواه</t>
  </si>
  <si>
    <t>علیرضا رشیدی نژاد</t>
  </si>
  <si>
    <t>xlookup  برای چند جدول</t>
  </si>
  <si>
    <t>سید حسین حسینی</t>
  </si>
  <si>
    <t>فاطمه ملایی</t>
  </si>
  <si>
    <t>ملیحه وفایی</t>
  </si>
  <si>
    <t>لیلا عباسی</t>
  </si>
  <si>
    <t>هاشم جوکار</t>
  </si>
  <si>
    <t>محمد یعقوبی</t>
  </si>
  <si>
    <t>الهام فدائیان</t>
  </si>
  <si>
    <t>رضا مهدیخانی</t>
  </si>
  <si>
    <t>جواد عباسی</t>
  </si>
  <si>
    <t>سارا فعلی</t>
  </si>
  <si>
    <t>ناهید اختیاری</t>
  </si>
  <si>
    <t>سعید عظیمی</t>
  </si>
  <si>
    <t xml:space="preserve">مهدی عابدی </t>
  </si>
  <si>
    <t>قاسم هلالی</t>
  </si>
  <si>
    <t>نام فروشنده</t>
  </si>
  <si>
    <t>مبلغ فروش</t>
  </si>
  <si>
    <t>پورسانت</t>
  </si>
  <si>
    <t>فروش</t>
  </si>
  <si>
    <t>آرش محمدی</t>
  </si>
  <si>
    <t>مهران محمد پور</t>
  </si>
  <si>
    <t>فاطمه فراهانی</t>
  </si>
  <si>
    <t>زینب رجایی</t>
  </si>
  <si>
    <t>مصطفی نام آور</t>
  </si>
  <si>
    <t>لوراتادین</t>
  </si>
  <si>
    <t>کد کالا</t>
  </si>
  <si>
    <t>نام کالا</t>
  </si>
  <si>
    <t>تعداد موجودی</t>
  </si>
  <si>
    <t>تاریخ ورود به انبار (خرید)</t>
  </si>
  <si>
    <t>فنیتوئین</t>
  </si>
  <si>
    <t>سفتریاکسون</t>
  </si>
  <si>
    <t>وارفارین</t>
  </si>
  <si>
    <t>پاراستامول</t>
  </si>
  <si>
    <t>آموکسی‌سیلین</t>
  </si>
  <si>
    <t>ایبوپروفن</t>
  </si>
  <si>
    <t>دوکسوروبیسین</t>
  </si>
  <si>
    <t>پتاسیم کلراید</t>
  </si>
  <si>
    <t>آتورواستاتین</t>
  </si>
  <si>
    <t>نیتروگلیسیرین</t>
  </si>
  <si>
    <t>انسولین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</si>
</sst>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\/00\/00"/>
  </numFmts>
  <fonts count="10" x14ac:knownFonts="1">
    <font>
      <sz val="11"/>
      <color theme="1"/>
      <name val="Calibri"/>
      <family val="2"/>
      <scheme val="minor"/>
    </font>
    <font>
      <b/>
      <sz val="22"/>
      <color theme="1"/>
      <name val="Times New Roman"/>
      <family val="1"/>
    </font>
    <font>
      <b/>
      <sz val="18"/>
      <color theme="0"/>
      <name val="B Nazanin"/>
      <charset val="178"/>
    </font>
    <font>
      <b/>
      <sz val="16"/>
      <color theme="0"/>
      <name val="B Nazanin"/>
      <charset val="178"/>
    </font>
    <font>
      <b/>
      <sz val="18"/>
      <color theme="1"/>
      <name val="B Nazanin"/>
      <charset val="178"/>
    </font>
    <font>
      <sz val="20"/>
      <color theme="1"/>
      <name val="B Titr"/>
      <charset val="178"/>
    </font>
    <font>
      <b/>
      <sz val="20"/>
      <color theme="1"/>
      <name val="B Titr"/>
      <charset val="178"/>
    </font>
    <font>
      <b/>
      <sz val="22"/>
      <color theme="1"/>
      <name val="B Nazanin"/>
      <charset val="178"/>
    </font>
    <font>
      <b/>
      <sz val="24"/>
      <color theme="1"/>
      <name val="B Nazanin"/>
      <charset val="178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2" tint="-0.8999908444471571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 applyAlignment="1">
      <alignment horizontal="center" vertical="center"/>
    </xf>
    <xf numFmtId="3" fontId="1" fillId="2" borderId="1" xfId="0" applyNumberFormat="1" applyFont="1" applyFill="1" applyBorder="1" applyAlignment="1">
      <alignment horizontal="centerContinuous" vertical="center"/>
    </xf>
    <xf numFmtId="0" fontId="2" fillId="3" borderId="2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3" fontId="6" fillId="5" borderId="5" xfId="0" applyNumberFormat="1" applyFont="1" applyFill="1" applyBorder="1" applyAlignment="1">
      <alignment horizontal="center" vertical="center"/>
    </xf>
    <xf numFmtId="3" fontId="7" fillId="2" borderId="1" xfId="0" applyNumberFormat="1" applyFont="1" applyFill="1" applyBorder="1" applyAlignment="1">
      <alignment horizontal="centerContinuous" vertical="center" readingOrder="2"/>
    </xf>
    <xf numFmtId="0" fontId="2" fillId="0" borderId="0" xfId="0" applyFont="1" applyAlignment="1">
      <alignment horizontal="center" vertical="center"/>
    </xf>
    <xf numFmtId="1" fontId="4" fillId="0" borderId="0" xfId="0" applyNumberFormat="1" applyFont="1" applyAlignment="1">
      <alignment horizontal="center" vertical="center"/>
    </xf>
    <xf numFmtId="3" fontId="4" fillId="0" borderId="0" xfId="0" applyNumberFormat="1" applyFont="1" applyAlignment="1">
      <alignment horizontal="center" vertical="center" shrinkToFit="1"/>
    </xf>
    <xf numFmtId="3" fontId="4" fillId="4" borderId="0" xfId="0" applyNumberFormat="1" applyFont="1" applyFill="1" applyAlignment="1">
      <alignment horizontal="center" vertical="center" shrinkToFit="1"/>
    </xf>
    <xf numFmtId="164" fontId="4" fillId="0" borderId="0" xfId="0" applyNumberFormat="1" applyFont="1" applyAlignment="1">
      <alignment horizontal="center" vertical="center"/>
    </xf>
    <xf numFmtId="1" fontId="8" fillId="4" borderId="0" xfId="0" applyNumberFormat="1" applyFont="1" applyFill="1" applyAlignment="1">
      <alignment horizontal="center" vertical="center"/>
    </xf>
    <xf numFmtId="1" fontId="6" fillId="5" borderId="5" xfId="0" applyNumberFormat="1" applyFont="1" applyFill="1" applyBorder="1" applyAlignment="1">
      <alignment horizontal="center" vertical="center"/>
    </xf>
    <xf numFmtId="164" fontId="6" fillId="5" borderId="5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right" readingOrder="2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learning%20excel\table.xlsm" TargetMode="External"/><Relationship Id="rId1" Type="http://schemas.openxmlformats.org/officeDocument/2006/relationships/externalLinkPath" Target="/learning%20excel/table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  <sheetName val="video"/>
      <sheetName val="Sheet3"/>
      <sheetName val="switch"/>
      <sheetName val="vlookup"/>
      <sheetName val="DGET"/>
      <sheetName val="CHART"/>
      <sheetName val="uniqe+sumif"/>
      <sheetName val="Dashboard managment"/>
      <sheetName val="Colorful one series"/>
      <sheetName val="SUMIFS"/>
      <sheetName val="Pivot  Table"/>
      <sheetName val="treemap"/>
      <sheetName val="sort+sortby"/>
      <sheetName val="xlookup+sequence"/>
      <sheetName val="practice01"/>
      <sheetName val="error bar"/>
      <sheetName val="xlookup1"/>
      <sheetName val="xlookup{IF-NOT-FOUND}"/>
      <sheetName val="xlookup{match mod}"/>
      <sheetName val="xlookup{SEARCH MOD}"/>
      <sheetName val="table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نام</v>
          </cell>
          <cell r="B1" t="str">
            <v>نام خانوادگی</v>
          </cell>
          <cell r="C1" t="str">
            <v>کد پرسنلی</v>
          </cell>
          <cell r="D1" t="str">
            <v>تاریخ استخدام</v>
          </cell>
          <cell r="E1" t="str">
            <v>تاریخ انفصال</v>
          </cell>
          <cell r="F1" t="str">
            <v>شرح انفصال</v>
          </cell>
        </row>
        <row r="2">
          <cell r="A2" t="str">
            <v>ابوالفضل</v>
          </cell>
          <cell r="B2" t="str">
            <v>قاسمی نژاد</v>
          </cell>
          <cell r="C2">
            <v>60616</v>
          </cell>
          <cell r="D2">
            <v>14010201</v>
          </cell>
          <cell r="E2">
            <v>14041212</v>
          </cell>
          <cell r="F2" t="str">
            <v>استعفاء</v>
          </cell>
        </row>
        <row r="3">
          <cell r="A3" t="str">
            <v>محمدعلی</v>
          </cell>
          <cell r="B3" t="str">
            <v>فضل اللهی</v>
          </cell>
          <cell r="C3">
            <v>1126</v>
          </cell>
          <cell r="D3">
            <v>13960101</v>
          </cell>
          <cell r="E3">
            <v>14100631</v>
          </cell>
          <cell r="F3" t="str">
            <v>استعفاء</v>
          </cell>
        </row>
        <row r="4">
          <cell r="A4" t="str">
            <v>حسین</v>
          </cell>
          <cell r="B4" t="str">
            <v>قاسمی</v>
          </cell>
          <cell r="C4">
            <v>5758</v>
          </cell>
          <cell r="D4">
            <v>14020516</v>
          </cell>
          <cell r="E4">
            <v>14040301</v>
          </cell>
          <cell r="F4" t="str">
            <v>تعدیل</v>
          </cell>
        </row>
        <row r="5">
          <cell r="A5" t="str">
            <v>مهدی</v>
          </cell>
          <cell r="B5" t="str">
            <v>بهشتی</v>
          </cell>
          <cell r="C5">
            <v>5476</v>
          </cell>
          <cell r="D5">
            <v>14010701</v>
          </cell>
          <cell r="E5">
            <v>14200631</v>
          </cell>
          <cell r="F5" t="str">
            <v>استعفاء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DF79B6-FDDB-44CC-8C2F-B976159EFF1A}">
  <sheetPr codeName="Sheet18">
    <tabColor rgb="FF7030A0"/>
  </sheetPr>
  <dimension ref="A1:M39"/>
  <sheetViews>
    <sheetView showGridLines="0" rightToLeft="1" tabSelected="1" topLeftCell="A4" zoomScale="84" zoomScaleNormal="84" workbookViewId="0">
      <selection activeCell="I3" sqref="I3"/>
    </sheetView>
  </sheetViews>
  <sheetFormatPr defaultColWidth="8.88671875" defaultRowHeight="14.4" x14ac:dyDescent="0.3"/>
  <cols>
    <col min="1" max="1" width="26.5546875" style="1" bestFit="1" customWidth="1"/>
    <col min="2" max="2" width="26.6640625" style="1" bestFit="1" customWidth="1"/>
    <col min="3" max="3" width="21.44140625" style="1" customWidth="1"/>
    <col min="4" max="4" width="17.5546875" style="1" bestFit="1" customWidth="1"/>
    <col min="5" max="5" width="16.6640625" style="1" customWidth="1"/>
    <col min="6" max="6" width="2.88671875" style="1" customWidth="1"/>
    <col min="7" max="7" width="13.33203125" bestFit="1" customWidth="1"/>
    <col min="8" max="8" width="24.21875" style="1" bestFit="1" customWidth="1"/>
    <col min="9" max="9" width="31.44140625" bestFit="1" customWidth="1"/>
    <col min="10" max="10" width="19.21875" customWidth="1"/>
    <col min="11" max="11" width="14.21875" bestFit="1" customWidth="1"/>
    <col min="12" max="14" width="22.33203125" customWidth="1"/>
    <col min="15" max="15" width="8.88671875" customWidth="1"/>
  </cols>
  <sheetData>
    <row r="1" spans="1:9" ht="42.6" customHeight="1" thickBot="1" x14ac:dyDescent="0.35">
      <c r="H1" s="2" t="s">
        <v>0</v>
      </c>
      <c r="I1" s="2"/>
    </row>
    <row r="2" spans="1:9" ht="42.6" customHeight="1" x14ac:dyDescent="0.3">
      <c r="A2" s="3" t="s">
        <v>1</v>
      </c>
      <c r="B2" s="4" t="s">
        <v>2</v>
      </c>
      <c r="C2" s="4" t="s">
        <v>3</v>
      </c>
      <c r="D2" s="4" t="s">
        <v>4</v>
      </c>
      <c r="E2" s="5" t="s">
        <v>5</v>
      </c>
      <c r="H2" s="6" t="s">
        <v>2</v>
      </c>
      <c r="I2" s="3" t="s">
        <v>1</v>
      </c>
    </row>
    <row r="3" spans="1:9" ht="42.6" customHeight="1" thickBot="1" x14ac:dyDescent="0.35">
      <c r="A3" s="7" t="s">
        <v>6</v>
      </c>
      <c r="B3" s="8">
        <v>9669</v>
      </c>
      <c r="C3" s="8">
        <v>45</v>
      </c>
      <c r="D3" s="9">
        <v>70000</v>
      </c>
      <c r="E3" s="9">
        <f>C3*D3</f>
        <v>3150000</v>
      </c>
      <c r="H3" s="10"/>
      <c r="I3" s="11"/>
    </row>
    <row r="4" spans="1:9" ht="42.6" customHeight="1" x14ac:dyDescent="0.3">
      <c r="A4" s="7" t="s">
        <v>7</v>
      </c>
      <c r="B4" s="8">
        <v>6403</v>
      </c>
      <c r="C4" s="8">
        <v>43</v>
      </c>
      <c r="D4" s="9">
        <v>60000</v>
      </c>
      <c r="E4" s="9">
        <f>C4*D4</f>
        <v>2580000</v>
      </c>
    </row>
    <row r="5" spans="1:9" ht="42.6" customHeight="1" x14ac:dyDescent="0.3">
      <c r="A5" s="7" t="s">
        <v>8</v>
      </c>
      <c r="B5" s="8">
        <v>5951</v>
      </c>
      <c r="C5" s="8">
        <v>50</v>
      </c>
      <c r="D5" s="9">
        <v>86000</v>
      </c>
      <c r="E5" s="9">
        <f>C5*D5</f>
        <v>4300000</v>
      </c>
    </row>
    <row r="6" spans="1:9" ht="42.6" customHeight="1" x14ac:dyDescent="0.3">
      <c r="A6" s="7" t="s">
        <v>9</v>
      </c>
      <c r="B6" s="8">
        <v>60616</v>
      </c>
      <c r="C6" s="8">
        <v>50</v>
      </c>
      <c r="D6" s="9">
        <v>57000</v>
      </c>
      <c r="E6" s="9">
        <f>C6*D6</f>
        <v>2850000</v>
      </c>
    </row>
    <row r="7" spans="1:9" ht="42.6" customHeight="1" x14ac:dyDescent="0.3">
      <c r="A7" s="7" t="s">
        <v>10</v>
      </c>
      <c r="B7" s="8">
        <v>7852</v>
      </c>
      <c r="C7" s="8">
        <v>64</v>
      </c>
      <c r="D7" s="9">
        <v>60000</v>
      </c>
      <c r="E7" s="9">
        <f>C7*D7</f>
        <v>3840000</v>
      </c>
    </row>
    <row r="8" spans="1:9" ht="42.6" customHeight="1" x14ac:dyDescent="0.3">
      <c r="A8" s="7" t="s">
        <v>6</v>
      </c>
      <c r="B8" s="8">
        <v>8777</v>
      </c>
      <c r="C8" s="8">
        <v>89</v>
      </c>
      <c r="D8" s="9">
        <v>65000</v>
      </c>
      <c r="E8" s="9">
        <f t="shared" ref="E8:E13" si="0">C8*D8</f>
        <v>5785000</v>
      </c>
    </row>
    <row r="9" spans="1:9" ht="42.6" customHeight="1" x14ac:dyDescent="0.3">
      <c r="A9" s="7" t="s">
        <v>11</v>
      </c>
      <c r="B9" s="8">
        <v>6724</v>
      </c>
      <c r="C9" s="8">
        <v>51</v>
      </c>
      <c r="D9" s="9">
        <v>65000</v>
      </c>
      <c r="E9" s="9">
        <f t="shared" si="0"/>
        <v>3315000</v>
      </c>
      <c r="H9"/>
    </row>
    <row r="10" spans="1:9" ht="42.6" customHeight="1" x14ac:dyDescent="0.3">
      <c r="A10" s="7" t="s">
        <v>12</v>
      </c>
      <c r="B10" s="8">
        <v>8333</v>
      </c>
      <c r="C10" s="8">
        <v>46</v>
      </c>
      <c r="D10" s="9">
        <v>65000</v>
      </c>
      <c r="E10" s="9">
        <f t="shared" si="0"/>
        <v>2990000</v>
      </c>
    </row>
    <row r="11" spans="1:9" ht="42.6" customHeight="1" x14ac:dyDescent="0.3">
      <c r="A11" s="7" t="s">
        <v>12</v>
      </c>
      <c r="B11" s="8">
        <v>6706</v>
      </c>
      <c r="C11" s="8">
        <v>51</v>
      </c>
      <c r="D11" s="9">
        <v>65000</v>
      </c>
      <c r="E11" s="9">
        <f t="shared" si="0"/>
        <v>3315000</v>
      </c>
    </row>
    <row r="12" spans="1:9" ht="42.6" customHeight="1" x14ac:dyDescent="0.3">
      <c r="A12" s="7" t="s">
        <v>13</v>
      </c>
      <c r="B12" s="8">
        <v>5827</v>
      </c>
      <c r="C12" s="8">
        <v>70</v>
      </c>
      <c r="D12" s="9">
        <v>62000</v>
      </c>
      <c r="E12" s="9">
        <f t="shared" si="0"/>
        <v>4340000</v>
      </c>
    </row>
    <row r="13" spans="1:9" ht="42.6" customHeight="1" x14ac:dyDescent="0.3">
      <c r="A13" s="7" t="s">
        <v>14</v>
      </c>
      <c r="B13" s="8">
        <v>5582</v>
      </c>
      <c r="C13" s="8">
        <v>83</v>
      </c>
      <c r="D13" s="9">
        <v>86000</v>
      </c>
      <c r="E13" s="9">
        <f t="shared" si="0"/>
        <v>7138000</v>
      </c>
    </row>
    <row r="14" spans="1:9" ht="42.6" customHeight="1" x14ac:dyDescent="0.3"/>
    <row r="15" spans="1:9" ht="42.6" customHeight="1" x14ac:dyDescent="0.3"/>
    <row r="16" spans="1:9" ht="42.6" customHeight="1" x14ac:dyDescent="0.3"/>
    <row r="17" spans="1:13" ht="42.6" customHeight="1" x14ac:dyDescent="0.3"/>
    <row r="18" spans="1:13" ht="42.6" customHeight="1" x14ac:dyDescent="0.3"/>
    <row r="19" spans="1:13" ht="42.6" customHeight="1" x14ac:dyDescent="0.3"/>
    <row r="20" spans="1:13" ht="36" customHeight="1" thickBot="1" x14ac:dyDescent="0.35">
      <c r="L20" s="12" t="s">
        <v>15</v>
      </c>
      <c r="M20" s="12"/>
    </row>
    <row r="21" spans="1:13" ht="29.4" x14ac:dyDescent="0.3">
      <c r="A21" s="3" t="s">
        <v>2</v>
      </c>
      <c r="B21" s="3" t="s">
        <v>1</v>
      </c>
      <c r="C21" s="4" t="s">
        <v>3</v>
      </c>
      <c r="D21" s="4" t="s">
        <v>4</v>
      </c>
      <c r="E21" s="5" t="s">
        <v>5</v>
      </c>
      <c r="F21" s="13"/>
      <c r="G21" s="4" t="s">
        <v>2</v>
      </c>
      <c r="H21" s="3" t="s">
        <v>1</v>
      </c>
      <c r="I21" s="4" t="s">
        <v>3</v>
      </c>
      <c r="J21" s="4" t="s">
        <v>4</v>
      </c>
      <c r="K21" s="5" t="s">
        <v>5</v>
      </c>
      <c r="L21" s="6" t="s">
        <v>2</v>
      </c>
      <c r="M21" s="3" t="s">
        <v>1</v>
      </c>
    </row>
    <row r="22" spans="1:13" ht="41.4" thickBot="1" x14ac:dyDescent="0.35">
      <c r="A22" s="8">
        <v>9669</v>
      </c>
      <c r="B22" s="7" t="s">
        <v>6</v>
      </c>
      <c r="C22" s="8">
        <v>45</v>
      </c>
      <c r="D22" s="9">
        <v>70000</v>
      </c>
      <c r="E22" s="9">
        <f>C22*D22</f>
        <v>3150000</v>
      </c>
      <c r="F22" s="9"/>
      <c r="G22" s="8">
        <v>9823</v>
      </c>
      <c r="H22" s="7" t="s">
        <v>16</v>
      </c>
      <c r="I22" s="8">
        <v>45</v>
      </c>
      <c r="J22" s="9">
        <v>70000</v>
      </c>
      <c r="K22" s="9">
        <f>I22*J22</f>
        <v>3150000</v>
      </c>
      <c r="L22" s="10">
        <v>6411</v>
      </c>
      <c r="M22" s="11" t="str">
        <f>_xlfn.XLOOKUP(L22,A22:A33,B22:B33,_xlfn.XLOOKUP(L22,G22:G33,H22:H33))</f>
        <v>ناهید اختیاری</v>
      </c>
    </row>
    <row r="23" spans="1:13" ht="29.4" x14ac:dyDescent="0.3">
      <c r="A23" s="8">
        <v>6403</v>
      </c>
      <c r="B23" s="7" t="s">
        <v>7</v>
      </c>
      <c r="C23" s="8">
        <v>43</v>
      </c>
      <c r="D23" s="9">
        <v>60000</v>
      </c>
      <c r="E23" s="9">
        <f>C23*D23</f>
        <v>2580000</v>
      </c>
      <c r="F23" s="9"/>
      <c r="G23" s="8">
        <v>8334</v>
      </c>
      <c r="H23" s="7" t="s">
        <v>17</v>
      </c>
      <c r="I23" s="8">
        <v>43</v>
      </c>
      <c r="J23" s="9">
        <v>60000</v>
      </c>
      <c r="K23" s="9">
        <f t="shared" ref="K23:K25" si="1">I23*J23</f>
        <v>2580000</v>
      </c>
    </row>
    <row r="24" spans="1:13" ht="36.6" customHeight="1" x14ac:dyDescent="0.3">
      <c r="A24" s="8">
        <v>5951</v>
      </c>
      <c r="B24" s="7" t="s">
        <v>8</v>
      </c>
      <c r="C24" s="8">
        <v>50</v>
      </c>
      <c r="D24" s="9">
        <v>86000</v>
      </c>
      <c r="E24" s="9">
        <f>C24*D24</f>
        <v>4300000</v>
      </c>
      <c r="F24" s="9"/>
      <c r="G24" s="8">
        <v>8009</v>
      </c>
      <c r="H24" s="7" t="s">
        <v>18</v>
      </c>
      <c r="I24" s="8">
        <v>50</v>
      </c>
      <c r="J24" s="9">
        <v>86000</v>
      </c>
      <c r="K24" s="9">
        <f t="shared" si="1"/>
        <v>4300000</v>
      </c>
    </row>
    <row r="25" spans="1:13" ht="29.4" x14ac:dyDescent="0.3">
      <c r="A25" s="8">
        <v>60616</v>
      </c>
      <c r="B25" s="7" t="s">
        <v>9</v>
      </c>
      <c r="C25" s="8">
        <v>50</v>
      </c>
      <c r="D25" s="9">
        <v>57000</v>
      </c>
      <c r="E25" s="9">
        <f>C25*D25</f>
        <v>2850000</v>
      </c>
      <c r="F25" s="9"/>
      <c r="G25" s="8">
        <v>9331</v>
      </c>
      <c r="H25" s="7" t="s">
        <v>19</v>
      </c>
      <c r="I25" s="8">
        <v>50</v>
      </c>
      <c r="J25" s="9">
        <v>57000</v>
      </c>
      <c r="K25" s="9">
        <f t="shared" si="1"/>
        <v>2850000</v>
      </c>
    </row>
    <row r="26" spans="1:13" ht="29.4" x14ac:dyDescent="0.3">
      <c r="A26" s="8">
        <v>7852</v>
      </c>
      <c r="B26" s="7" t="s">
        <v>10</v>
      </c>
      <c r="C26" s="8">
        <v>64</v>
      </c>
      <c r="D26" s="9">
        <v>60000</v>
      </c>
      <c r="E26" s="9">
        <f>C26*D26</f>
        <v>3840000</v>
      </c>
      <c r="F26" s="9"/>
      <c r="G26" s="8">
        <v>5378</v>
      </c>
      <c r="H26" s="7" t="s">
        <v>20</v>
      </c>
      <c r="I26" s="8">
        <v>64</v>
      </c>
      <c r="J26" s="9">
        <v>60000</v>
      </c>
      <c r="K26" s="9">
        <f>I26*J26</f>
        <v>3840000</v>
      </c>
    </row>
    <row r="27" spans="1:13" ht="29.4" x14ac:dyDescent="0.3">
      <c r="A27" s="8">
        <v>8777</v>
      </c>
      <c r="B27" s="7" t="s">
        <v>6</v>
      </c>
      <c r="C27" s="8">
        <v>89</v>
      </c>
      <c r="D27" s="9">
        <v>75000</v>
      </c>
      <c r="E27" s="9">
        <f t="shared" ref="E27:E33" si="2">C27*D27</f>
        <v>6675000</v>
      </c>
      <c r="F27" s="9"/>
      <c r="G27" s="8">
        <v>6657</v>
      </c>
      <c r="H27" s="7" t="s">
        <v>21</v>
      </c>
      <c r="I27" s="8">
        <v>89</v>
      </c>
      <c r="J27" s="9">
        <v>65000</v>
      </c>
      <c r="K27" s="9">
        <f t="shared" ref="K27:K33" si="3">I27*J27</f>
        <v>5785000</v>
      </c>
    </row>
    <row r="28" spans="1:13" ht="29.4" x14ac:dyDescent="0.3">
      <c r="A28" s="8">
        <v>6724</v>
      </c>
      <c r="B28" s="7" t="s">
        <v>11</v>
      </c>
      <c r="C28" s="8">
        <v>51</v>
      </c>
      <c r="D28" s="9">
        <v>85000</v>
      </c>
      <c r="E28" s="9">
        <f t="shared" si="2"/>
        <v>4335000</v>
      </c>
      <c r="F28" s="9"/>
      <c r="G28" s="8">
        <v>9318</v>
      </c>
      <c r="H28" s="7" t="s">
        <v>22</v>
      </c>
      <c r="I28" s="8">
        <v>51</v>
      </c>
      <c r="J28" s="9">
        <v>65000</v>
      </c>
      <c r="K28" s="9">
        <f t="shared" si="3"/>
        <v>3315000</v>
      </c>
    </row>
    <row r="29" spans="1:13" ht="29.4" x14ac:dyDescent="0.3">
      <c r="A29" s="8">
        <v>8333</v>
      </c>
      <c r="B29" s="7" t="s">
        <v>12</v>
      </c>
      <c r="C29" s="8">
        <v>46</v>
      </c>
      <c r="D29" s="9">
        <v>55000</v>
      </c>
      <c r="E29" s="9">
        <f t="shared" si="2"/>
        <v>2530000</v>
      </c>
      <c r="F29" s="9"/>
      <c r="G29" s="8">
        <v>6661</v>
      </c>
      <c r="H29" s="7" t="s">
        <v>23</v>
      </c>
      <c r="I29" s="8">
        <v>46</v>
      </c>
      <c r="J29" s="9">
        <v>65000</v>
      </c>
      <c r="K29" s="9">
        <f t="shared" si="3"/>
        <v>2990000</v>
      </c>
    </row>
    <row r="30" spans="1:13" ht="29.4" x14ac:dyDescent="0.3">
      <c r="A30" s="8">
        <v>6706</v>
      </c>
      <c r="B30" s="7" t="s">
        <v>24</v>
      </c>
      <c r="C30" s="8">
        <v>51</v>
      </c>
      <c r="D30" s="9">
        <v>65000</v>
      </c>
      <c r="E30" s="9">
        <f t="shared" si="2"/>
        <v>3315000</v>
      </c>
      <c r="F30" s="9"/>
      <c r="G30" s="8">
        <v>7493</v>
      </c>
      <c r="H30" s="7" t="s">
        <v>25</v>
      </c>
      <c r="I30" s="8">
        <v>51</v>
      </c>
      <c r="J30" s="9">
        <v>65000</v>
      </c>
      <c r="K30" s="9">
        <f t="shared" si="3"/>
        <v>3315000</v>
      </c>
    </row>
    <row r="31" spans="1:13" ht="29.4" x14ac:dyDescent="0.3">
      <c r="A31" s="8">
        <v>5827</v>
      </c>
      <c r="B31" s="7" t="s">
        <v>13</v>
      </c>
      <c r="C31" s="8">
        <v>70</v>
      </c>
      <c r="D31" s="9">
        <v>62000</v>
      </c>
      <c r="E31" s="9">
        <f t="shared" si="2"/>
        <v>4340000</v>
      </c>
      <c r="F31" s="9"/>
      <c r="G31" s="8">
        <v>6411</v>
      </c>
      <c r="H31" s="7" t="s">
        <v>26</v>
      </c>
      <c r="I31" s="8">
        <v>70</v>
      </c>
      <c r="J31" s="9">
        <v>62000</v>
      </c>
      <c r="K31" s="9">
        <f t="shared" si="3"/>
        <v>4340000</v>
      </c>
    </row>
    <row r="32" spans="1:13" ht="29.4" x14ac:dyDescent="0.3">
      <c r="A32" s="8">
        <v>5582</v>
      </c>
      <c r="B32" s="7" t="s">
        <v>14</v>
      </c>
      <c r="C32" s="8">
        <v>83</v>
      </c>
      <c r="D32" s="9">
        <v>86000</v>
      </c>
      <c r="E32" s="9">
        <f t="shared" si="2"/>
        <v>7138000</v>
      </c>
      <c r="F32" s="9"/>
      <c r="G32" s="8">
        <v>8042</v>
      </c>
      <c r="H32" s="7" t="s">
        <v>27</v>
      </c>
      <c r="I32" s="8">
        <v>83</v>
      </c>
      <c r="J32" s="9">
        <v>86000</v>
      </c>
      <c r="K32" s="9">
        <f t="shared" si="3"/>
        <v>7138000</v>
      </c>
    </row>
    <row r="33" spans="1:11" ht="29.4" x14ac:dyDescent="0.3">
      <c r="A33" s="8">
        <v>5842</v>
      </c>
      <c r="B33" s="7" t="s">
        <v>28</v>
      </c>
      <c r="C33" s="8">
        <v>76</v>
      </c>
      <c r="D33" s="9">
        <v>48000</v>
      </c>
      <c r="E33" s="9">
        <f t="shared" si="2"/>
        <v>3648000</v>
      </c>
      <c r="F33" s="9"/>
      <c r="G33" s="8">
        <v>9364</v>
      </c>
      <c r="H33" s="7" t="s">
        <v>29</v>
      </c>
      <c r="I33" s="8">
        <v>76</v>
      </c>
      <c r="J33" s="9">
        <v>48000</v>
      </c>
      <c r="K33" s="9">
        <f t="shared" si="3"/>
        <v>3648000</v>
      </c>
    </row>
    <row r="34" spans="1:11" ht="40.200000000000003" customHeight="1" x14ac:dyDescent="0.3"/>
    <row r="35" spans="1:11" ht="40.200000000000003" customHeight="1" x14ac:dyDescent="0.3">
      <c r="H35"/>
    </row>
    <row r="36" spans="1:11" ht="40.200000000000003" customHeight="1" x14ac:dyDescent="0.3">
      <c r="H36"/>
    </row>
    <row r="37" spans="1:11" ht="40.200000000000003" customHeight="1" x14ac:dyDescent="0.3"/>
    <row r="38" spans="1:11" ht="40.200000000000003" customHeight="1" x14ac:dyDescent="0.3"/>
    <row r="39" spans="1:11" ht="40.200000000000003" customHeight="1" x14ac:dyDescent="0.3"/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A17D8B-6461-404C-8CD7-EE15BDA8C8DC}">
  <sheetPr codeName="Sheet20">
    <tabColor rgb="FF7030A0"/>
  </sheetPr>
  <dimension ref="A1:F21"/>
  <sheetViews>
    <sheetView showGridLines="0" rightToLeft="1" zoomScale="99" zoomScaleNormal="99" workbookViewId="0">
      <selection activeCell="C3" sqref="C3"/>
    </sheetView>
  </sheetViews>
  <sheetFormatPr defaultColWidth="8.88671875" defaultRowHeight="14.4" x14ac:dyDescent="0.3"/>
  <cols>
    <col min="1" max="1" width="30.33203125" style="1" customWidth="1"/>
    <col min="2" max="2" width="26.6640625" style="1" bestFit="1" customWidth="1"/>
    <col min="3" max="3" width="21.44140625" style="1" customWidth="1"/>
    <col min="4" max="4" width="10.6640625" style="1" customWidth="1"/>
    <col min="5" max="5" width="15.77734375" bestFit="1" customWidth="1"/>
    <col min="6" max="6" width="30.5546875" style="1" bestFit="1" customWidth="1"/>
    <col min="7" max="7" width="22.44140625" customWidth="1"/>
    <col min="8" max="8" width="18.6640625" bestFit="1" customWidth="1"/>
    <col min="9" max="9" width="30.5546875" customWidth="1"/>
    <col min="10" max="12" width="22.33203125" customWidth="1"/>
    <col min="13" max="13" width="8.88671875" customWidth="1"/>
  </cols>
  <sheetData>
    <row r="1" spans="1:6" ht="42.6" customHeight="1" thickBot="1" x14ac:dyDescent="0.35">
      <c r="B1" s="2" t="s">
        <v>0</v>
      </c>
      <c r="C1" s="2"/>
    </row>
    <row r="2" spans="1:6" ht="42.6" customHeight="1" x14ac:dyDescent="0.3">
      <c r="A2" s="4" t="s">
        <v>30</v>
      </c>
      <c r="B2" s="3" t="s">
        <v>31</v>
      </c>
      <c r="C2" s="4" t="s">
        <v>32</v>
      </c>
      <c r="E2" s="4" t="s">
        <v>33</v>
      </c>
      <c r="F2" s="4" t="s">
        <v>32</v>
      </c>
    </row>
    <row r="3" spans="1:6" ht="42.6" customHeight="1" x14ac:dyDescent="0.3">
      <c r="A3" s="14" t="s">
        <v>27</v>
      </c>
      <c r="B3" s="15">
        <v>39000000</v>
      </c>
      <c r="C3" s="16"/>
      <c r="E3" s="15">
        <v>10000000</v>
      </c>
      <c r="F3" s="15">
        <v>500000</v>
      </c>
    </row>
    <row r="4" spans="1:6" ht="42.6" customHeight="1" x14ac:dyDescent="0.3">
      <c r="A4" s="14" t="s">
        <v>34</v>
      </c>
      <c r="B4" s="15">
        <v>40000000</v>
      </c>
      <c r="C4" s="16"/>
      <c r="E4" s="15">
        <v>20000000</v>
      </c>
      <c r="F4" s="15">
        <v>1500000</v>
      </c>
    </row>
    <row r="5" spans="1:6" ht="42.6" customHeight="1" x14ac:dyDescent="0.3">
      <c r="A5" s="14" t="s">
        <v>35</v>
      </c>
      <c r="B5" s="15">
        <v>19500000</v>
      </c>
      <c r="C5" s="16"/>
      <c r="E5" s="15">
        <v>30000000</v>
      </c>
      <c r="F5" s="15">
        <v>3000000</v>
      </c>
    </row>
    <row r="6" spans="1:6" ht="42.6" customHeight="1" x14ac:dyDescent="0.3">
      <c r="A6" s="14" t="s">
        <v>36</v>
      </c>
      <c r="B6" s="15">
        <v>35000000</v>
      </c>
      <c r="C6" s="16"/>
      <c r="E6" s="15">
        <v>40000000</v>
      </c>
      <c r="F6" s="15">
        <v>4000000</v>
      </c>
    </row>
    <row r="7" spans="1:6" ht="42.6" customHeight="1" x14ac:dyDescent="0.3">
      <c r="A7" s="14" t="s">
        <v>37</v>
      </c>
      <c r="B7" s="15">
        <v>41000000</v>
      </c>
      <c r="C7" s="16"/>
    </row>
    <row r="8" spans="1:6" ht="42.6" customHeight="1" x14ac:dyDescent="0.3">
      <c r="A8" s="14" t="s">
        <v>38</v>
      </c>
      <c r="B8" s="15">
        <v>9000000</v>
      </c>
      <c r="C8" s="16"/>
    </row>
    <row r="9" spans="1:6" ht="42.6" customHeight="1" x14ac:dyDescent="0.3">
      <c r="A9" s="14"/>
      <c r="B9" s="15"/>
      <c r="C9" s="15"/>
    </row>
    <row r="10" spans="1:6" ht="42.6" customHeight="1" x14ac:dyDescent="0.3">
      <c r="A10" s="14"/>
      <c r="B10" s="15"/>
      <c r="C10" s="15"/>
    </row>
    <row r="11" spans="1:6" ht="42.6" customHeight="1" x14ac:dyDescent="0.3">
      <c r="A11" s="14"/>
      <c r="B11" s="15"/>
      <c r="C11" s="15"/>
    </row>
    <row r="12" spans="1:6" ht="42.6" customHeight="1" x14ac:dyDescent="0.3">
      <c r="A12" s="14"/>
      <c r="B12" s="15"/>
      <c r="C12" s="15"/>
    </row>
    <row r="13" spans="1:6" ht="42.6" customHeight="1" x14ac:dyDescent="0.3">
      <c r="A13" s="14"/>
      <c r="B13" s="15"/>
      <c r="C13" s="15"/>
    </row>
    <row r="14" spans="1:6" ht="42.6" customHeight="1" x14ac:dyDescent="0.3">
      <c r="A14" s="14"/>
      <c r="B14" s="15"/>
      <c r="C14" s="15"/>
    </row>
    <row r="15" spans="1:6" ht="42.6" customHeight="1" x14ac:dyDescent="0.3"/>
    <row r="16" spans="1:6" ht="42.6" customHeight="1" x14ac:dyDescent="0.3">
      <c r="B16"/>
    </row>
    <row r="17" spans="2:2" ht="42.6" customHeight="1" x14ac:dyDescent="0.3">
      <c r="B17"/>
    </row>
    <row r="18" spans="2:2" x14ac:dyDescent="0.3">
      <c r="B18"/>
    </row>
    <row r="19" spans="2:2" x14ac:dyDescent="0.3">
      <c r="B19"/>
    </row>
    <row r="20" spans="2:2" x14ac:dyDescent="0.3">
      <c r="B20"/>
    </row>
    <row r="21" spans="2:2" x14ac:dyDescent="0.3">
      <c r="B21" s="1" t="s">
        <v>39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2FEEFA-C582-48E4-9288-277ACA782523}">
  <sheetPr codeName="Sheet19">
    <tabColor rgb="FF7030A0"/>
  </sheetPr>
  <dimension ref="A1:J21"/>
  <sheetViews>
    <sheetView showGridLines="0" rightToLeft="1" zoomScale="81" zoomScaleNormal="81" workbookViewId="0">
      <selection activeCell="G3" sqref="G3"/>
    </sheetView>
  </sheetViews>
  <sheetFormatPr defaultColWidth="8.88671875" defaultRowHeight="14.4" x14ac:dyDescent="0.3"/>
  <cols>
    <col min="1" max="1" width="30.33203125" style="1" customWidth="1"/>
    <col min="2" max="2" width="26.6640625" style="1" bestFit="1" customWidth="1"/>
    <col min="3" max="3" width="21.44140625" style="1" customWidth="1"/>
    <col min="4" max="4" width="28.21875" style="1" bestFit="1" customWidth="1"/>
    <col min="5" max="5" width="10.6640625" style="1" customWidth="1"/>
    <col min="6" max="6" width="15.77734375" bestFit="1" customWidth="1"/>
    <col min="7" max="7" width="30.5546875" style="1" bestFit="1" customWidth="1"/>
    <col min="8" max="8" width="22.44140625" customWidth="1"/>
    <col min="9" max="9" width="24.6640625" bestFit="1" customWidth="1"/>
    <col min="10" max="10" width="30.5546875" customWidth="1"/>
    <col min="11" max="13" width="22.33203125" customWidth="1"/>
    <col min="14" max="14" width="8.88671875" customWidth="1"/>
  </cols>
  <sheetData>
    <row r="1" spans="1:10" ht="42.6" customHeight="1" thickBot="1" x14ac:dyDescent="0.35">
      <c r="G1" s="2" t="s">
        <v>0</v>
      </c>
      <c r="H1" s="2"/>
    </row>
    <row r="2" spans="1:10" ht="42.6" customHeight="1" x14ac:dyDescent="0.3">
      <c r="A2" s="4" t="s">
        <v>40</v>
      </c>
      <c r="B2" s="3" t="s">
        <v>41</v>
      </c>
      <c r="C2" s="4" t="s">
        <v>42</v>
      </c>
      <c r="D2" s="4" t="s">
        <v>43</v>
      </c>
      <c r="G2" s="6" t="s">
        <v>40</v>
      </c>
      <c r="H2" s="3" t="s">
        <v>41</v>
      </c>
      <c r="I2" s="4" t="s">
        <v>42</v>
      </c>
      <c r="J2" s="4" t="s">
        <v>43</v>
      </c>
    </row>
    <row r="3" spans="1:10" ht="42.6" customHeight="1" thickBot="1" x14ac:dyDescent="0.35">
      <c r="A3" s="14">
        <v>200202001006</v>
      </c>
      <c r="B3" s="7" t="s">
        <v>44</v>
      </c>
      <c r="C3" s="8">
        <v>2727</v>
      </c>
      <c r="D3" s="17">
        <v>14030501</v>
      </c>
      <c r="G3" s="18"/>
      <c r="H3" s="11"/>
      <c r="I3" s="19"/>
      <c r="J3" s="20"/>
    </row>
    <row r="4" spans="1:10" ht="42.6" customHeight="1" x14ac:dyDescent="0.3">
      <c r="A4" s="14">
        <v>200202001156</v>
      </c>
      <c r="B4" s="7" t="s">
        <v>45</v>
      </c>
      <c r="C4" s="8">
        <v>1805</v>
      </c>
      <c r="D4" s="17">
        <v>14030506</v>
      </c>
    </row>
    <row r="5" spans="1:10" ht="42.6" customHeight="1" x14ac:dyDescent="0.3">
      <c r="A5" s="14">
        <v>200202002034</v>
      </c>
      <c r="B5" s="7" t="s">
        <v>46</v>
      </c>
      <c r="C5" s="8">
        <v>1304</v>
      </c>
      <c r="D5" s="17">
        <v>14030705</v>
      </c>
    </row>
    <row r="6" spans="1:10" ht="42.6" customHeight="1" x14ac:dyDescent="0.3">
      <c r="A6" s="14">
        <v>200202002662</v>
      </c>
      <c r="B6" s="7" t="s">
        <v>47</v>
      </c>
      <c r="C6" s="8">
        <v>2874</v>
      </c>
      <c r="D6" s="17">
        <v>14030801</v>
      </c>
    </row>
    <row r="7" spans="1:10" ht="42.6" customHeight="1" x14ac:dyDescent="0.3">
      <c r="A7" s="14">
        <v>200202003114</v>
      </c>
      <c r="B7" s="7" t="s">
        <v>48</v>
      </c>
      <c r="C7" s="8">
        <v>2230</v>
      </c>
      <c r="D7" s="17">
        <v>14030805</v>
      </c>
    </row>
    <row r="8" spans="1:10" ht="42.6" customHeight="1" x14ac:dyDescent="0.3">
      <c r="A8" s="14">
        <v>200202003569</v>
      </c>
      <c r="B8" s="7" t="s">
        <v>49</v>
      </c>
      <c r="C8" s="8">
        <v>2487</v>
      </c>
      <c r="D8" s="17">
        <v>14030806</v>
      </c>
    </row>
    <row r="9" spans="1:10" ht="42.6" customHeight="1" x14ac:dyDescent="0.3">
      <c r="A9" s="14">
        <v>200202003908</v>
      </c>
      <c r="B9" s="7" t="s">
        <v>50</v>
      </c>
      <c r="C9" s="8">
        <v>2863</v>
      </c>
      <c r="D9" s="17">
        <v>14030906</v>
      </c>
      <c r="G9" s="21"/>
    </row>
    <row r="10" spans="1:10" ht="42.6" customHeight="1" x14ac:dyDescent="0.3">
      <c r="A10" s="14">
        <v>200202004465</v>
      </c>
      <c r="B10" s="7" t="s">
        <v>51</v>
      </c>
      <c r="C10" s="8">
        <v>1099</v>
      </c>
      <c r="D10" s="17">
        <v>14030908</v>
      </c>
    </row>
    <row r="11" spans="1:10" ht="42.6" customHeight="1" x14ac:dyDescent="0.3">
      <c r="A11" s="14">
        <v>200202004504</v>
      </c>
      <c r="B11" s="7" t="s">
        <v>52</v>
      </c>
      <c r="C11" s="8">
        <v>2970</v>
      </c>
      <c r="D11" s="17">
        <v>14030912</v>
      </c>
    </row>
    <row r="12" spans="1:10" ht="42.6" customHeight="1" x14ac:dyDescent="0.3">
      <c r="A12" s="14">
        <v>200202004516</v>
      </c>
      <c r="B12" s="7" t="s">
        <v>48</v>
      </c>
      <c r="C12" s="8">
        <v>1865</v>
      </c>
      <c r="D12" s="17">
        <v>14030925</v>
      </c>
    </row>
    <row r="13" spans="1:10" ht="42.6" customHeight="1" x14ac:dyDescent="0.3">
      <c r="A13" s="14">
        <v>200202004586</v>
      </c>
      <c r="B13" s="7" t="s">
        <v>53</v>
      </c>
      <c r="C13" s="8">
        <v>2136</v>
      </c>
      <c r="D13" s="17">
        <v>14031015</v>
      </c>
    </row>
    <row r="14" spans="1:10" ht="42.6" customHeight="1" x14ac:dyDescent="0.3">
      <c r="A14" s="14">
        <v>200202004586</v>
      </c>
      <c r="B14" s="7" t="s">
        <v>54</v>
      </c>
      <c r="C14" s="8">
        <v>2296</v>
      </c>
      <c r="D14" s="17">
        <v>14031122</v>
      </c>
    </row>
    <row r="15" spans="1:10" ht="42.6" customHeight="1" x14ac:dyDescent="0.3"/>
    <row r="16" spans="1:10" ht="42.6" customHeight="1" x14ac:dyDescent="0.3">
      <c r="B16"/>
    </row>
    <row r="17" spans="2:2" ht="42.6" customHeight="1" x14ac:dyDescent="0.3">
      <c r="B17"/>
    </row>
    <row r="18" spans="2:2" x14ac:dyDescent="0.3">
      <c r="B18"/>
    </row>
    <row r="19" spans="2:2" x14ac:dyDescent="0.3">
      <c r="B19"/>
    </row>
    <row r="20" spans="2:2" x14ac:dyDescent="0.3">
      <c r="B20"/>
    </row>
    <row r="21" spans="2:2" x14ac:dyDescent="0.3">
      <c r="B21" s="1" t="s">
        <v>39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xlookup{IF-NOT-FOUND}</vt:lpstr>
      <vt:lpstr>xlookup{match mod}</vt:lpstr>
      <vt:lpstr>xlookup{SEARCH MOD}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ABOLFAZL GHASEMINEJAD</dc:creator>
  <cp:lastModifiedBy>ABOLFAZL GHASEMINEJAD</cp:lastModifiedBy>
  <dcterms:created xsi:type="dcterms:W3CDTF">2025-01-26T17:25:01Z</dcterms:created>
  <dcterms:modified xsi:type="dcterms:W3CDTF">2025-01-27T14:58:12Z</dcterms:modified>
</cp:coreProperties>
</file>